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ivi des congés" sheetId="1" state="visible" r:id="rId3"/>
    <sheet name="Note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<sst xmlns="http://schemas.openxmlformats.org/spreadsheetml/2006/main" count="20" uniqueCount="20">
  <si>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Modèle de suivi des congés payés — Sirhene</t>
  </si>
  <si>
    <t xml:space="preserve">Basé sur le régime légal : 2,5 jours ouvrables acquis par mois travaillé, plafonné à 30 jours ouvrables par an (article L3141-3 du Code du travail). Ajustez si votre convention collective ou accord d'entreprise prévoit des règles différentes (voir l'onglet Notes).</t>
  </si>
  <si>
    <t xml:space="preserve">À remplir : colonnes Nom, Date d'entrée, Mois travaillés et Congés pris. Les colonnes Congés acquis, Solde et Alerte se calculent automatiquement.</t>
  </si>
  <si>
    <t xml:space="preserve">Nom du salarié</t>
  </si>
  <si>
    <t xml:space="preserve">Date d'entrée</t>
  </si>
  <si>
    <t xml:space="preserve">Mois travaillés sur la période</t>
  </si>
  <si>
    <t xml:space="preserve">Congés acquis (j. ouvrables)</t>
  </si>
  <si>
    <t xml:space="preserve">Congés pris (j. ouvrables)</t>
  </si>
  <si>
    <t xml:space="preserve">Solde restant</t>
  </si>
  <si>
    <t xml:space="preserve">Alerte</t>
  </si>
  <si>
    <t xml:space="preserve">Camille Bertrand (exemple)</t>
  </si>
  <si>
    <t xml:space="preserve">À propos de ce modèle</t>
  </si>
  <si>
    <t xml:space="preserve">Ce fichier applique le régime légal par défaut du Code du travail français : 2,5 jours ouvrables de congés payés acquis par mois de travail effectif, plafonnés à 30 jours ouvrables par an (5 semaines). C'est une estimation de gestion, pas un document officiel ni un substitut à votre bulletin de paie.</t>
  </si>
  <si>
    <t xml:space="preserve">Jours ouvrables ou jours ouvrés ?</t>
  </si>
  <si>
    <t xml:space="preserve">Deux conventions coexistent en France. Ce modèle utilise les jours ouvrables (la référence légale, plafond 30 jours/an). Si votre entreprise compte en jours ouvrés (usage courant en pratique, 5 jours/semaine), remplacez 2,5 par 2,08 et 30 par 25 dans les formules des colonnes Congés acquis et Solde restant.</t>
  </si>
  <si>
    <t xml:space="preserve">Ce que ce modèle ne remplace pas</t>
  </si>
  <si>
    <t xml:space="preserve">Votre convention collective ou un accord d'entreprise peuvent prévoir des congés supplémentaires (ancienneté, fractionnement...). En cas de doute sur un cas précis, votre expert-comptable ou gestionnaire de paie reste votre interlocuteur de référence.</t>
  </si>
  <si>
    <t xml:space="preserve">Envie d'automatiser ce suivi ?</t>
  </si>
  <si>
    <t xml:space="preserve">Ce modèle est fourni par Sirhene (sirhene.com), le SIRH simple et moderne pour les TPE et PME. Sirhene calcule les soldes de congés automatiquement, sans tableur à mettre à jour à la main.</t>
  </si>
  <si>
    <t xml:space="preserve">Essayez Sirhene gratuitement pendant 14 jours : https://app.sirhene.com/inscription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</si>
</sst>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B0C0F"/>
      <name val="Arial"/>
      <family val="0"/>
      <charset val="1"/>
    </font>
    <font>
      <i val="true"/>
      <sz val="10"/>
      <color rgb="FF6B6E79"/>
      <name val="Arial"/>
      <family val="0"/>
      <charset val="1"/>
    </font>
    <font>
      <b val="true"/>
      <sz val="10"/>
      <color rgb="FF0B0C0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3457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C0392B"/>
      <name val="Arial"/>
      <family val="0"/>
      <charset val="1"/>
    </font>
    <font>
      <b val="true"/>
      <sz val="13"/>
      <color rgb="FF0B0C0F"/>
      <name val="Arial"/>
      <family val="0"/>
      <charset val="1"/>
    </font>
    <font>
      <sz val="11"/>
      <color rgb="FF0B0C0F"/>
      <name val="Arial"/>
      <family val="0"/>
      <charset val="1"/>
    </font>
    <font>
      <b val="true"/>
      <sz val="11"/>
      <color rgb="FF3457FF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0B0C0F"/>
        <bgColor rgb="FF0000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7E7EC"/>
      </left>
      <right style="thin">
        <color rgb="FFE7E7EC"/>
      </right>
      <top style="thin">
        <color rgb="FFE7E7EC"/>
      </top>
      <bottom style="thin">
        <color rgb="FFE7E7E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7E7EC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457FF"/>
      <rgbColor rgb="FF33CCCC"/>
      <rgbColor rgb="FF99CC00"/>
      <rgbColor rgb="FFFFCC00"/>
      <rgbColor rgb="FFFF9900"/>
      <rgbColor rgb="FFFF6600"/>
      <rgbColor rgb="FF6B6E79"/>
      <rgbColor rgb="FF969696"/>
      <rgbColor rgb="FF003366"/>
      <rgbColor rgb="FF339966"/>
      <rgbColor rgb="FF0B0C0F"/>
      <rgbColor rgb="FF333300"/>
      <rgbColor rgb="FFC0392B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3" min="2" style="0" width="14"/>
    <col collapsed="false" customWidth="true" hidden="false" outlineLevel="0" max="5" min="4" style="0" width="16"/>
    <col collapsed="false" customWidth="true" hidden="false" outlineLevel="0" max="6" min="6" style="0" width="14"/>
    <col collapsed="false" customWidth="true" hidden="false" outlineLevel="0" max="7" min="7" style="0" width="18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30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3" customFormat="false" ht="18" hidden="false" customHeight="true" outlineLevel="0" collapsed="false">
      <c r="A3" s="3" t="s">
        <v>2</v>
      </c>
      <c r="B3" s="3"/>
      <c r="C3" s="3"/>
      <c r="D3" s="3"/>
      <c r="E3" s="3"/>
      <c r="F3" s="3"/>
      <c r="G3" s="3"/>
    </row>
    <row r="4" customFormat="false" ht="6" hidden="false" customHeight="true" outlineLevel="0" collapsed="false"/>
    <row r="5" customFormat="false" ht="31.5" hidden="false" customHeight="tru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customFormat="false" ht="15" hidden="false" customHeight="false" outlineLevel="0" collapsed="false">
      <c r="A6" s="5" t="s">
        <v>10</v>
      </c>
      <c r="B6" s="6" t="n">
        <v>45306</v>
      </c>
      <c r="C6" s="5" t="n">
        <v>12</v>
      </c>
      <c r="D6" s="7" t="n">
        <f aca="false">MIN(C6*2.5,30)</f>
        <v>30</v>
      </c>
      <c r="E6" s="5" t="n">
        <v>18</v>
      </c>
      <c r="F6" s="7" t="n">
        <f aca="false">D6-E6</f>
        <v>12</v>
      </c>
      <c r="G6" s="7" t="str">
        <f aca="false">IF(F6&lt;0,"Solde negatif","")</f>
        <v/>
      </c>
    </row>
    <row r="7" customFormat="false" ht="15" hidden="false" customHeight="false" outlineLevel="0" collapsed="false">
      <c r="A7" s="8"/>
      <c r="B7" s="9"/>
      <c r="C7" s="8"/>
      <c r="D7" s="10" t="str">
        <f aca="false">IF(C7="","",MIN(C7*2.5,30))</f>
        <v/>
      </c>
      <c r="E7" s="8"/>
      <c r="F7" s="10" t="str">
        <f aca="false">IF(C7="","",D7-E7)</f>
        <v/>
      </c>
      <c r="G7" s="11" t="str">
        <f aca="false">IF(F7="","",IF(F7&lt;0,"Solde negatif",""))</f>
        <v/>
      </c>
    </row>
    <row r="8" customFormat="false" ht="15" hidden="false" customHeight="false" outlineLevel="0" collapsed="false">
      <c r="A8" s="8"/>
      <c r="B8" s="9"/>
      <c r="C8" s="8"/>
      <c r="D8" s="10" t="str">
        <f aca="false">IF(C8="","",MIN(C8*2.5,30))</f>
        <v/>
      </c>
      <c r="E8" s="8"/>
      <c r="F8" s="10" t="str">
        <f aca="false">IF(C8="","",D8-E8)</f>
        <v/>
      </c>
      <c r="G8" s="11" t="str">
        <f aca="false">IF(F8="","",IF(F8&lt;0,"Solde negatif",""))</f>
        <v/>
      </c>
    </row>
    <row r="9" customFormat="false" ht="15" hidden="false" customHeight="false" outlineLevel="0" collapsed="false">
      <c r="A9" s="8"/>
      <c r="B9" s="9"/>
      <c r="C9" s="8"/>
      <c r="D9" s="10" t="str">
        <f aca="false">IF(C9="","",MIN(C9*2.5,30))</f>
        <v/>
      </c>
      <c r="E9" s="8"/>
      <c r="F9" s="10" t="str">
        <f aca="false">IF(C9="","",D9-E9)</f>
        <v/>
      </c>
      <c r="G9" s="11" t="str">
        <f aca="false">IF(F9="","",IF(F9&lt;0,"Solde negatif",""))</f>
        <v/>
      </c>
    </row>
    <row r="10" customFormat="false" ht="15" hidden="false" customHeight="false" outlineLevel="0" collapsed="false">
      <c r="A10" s="8"/>
      <c r="B10" s="9"/>
      <c r="C10" s="8"/>
      <c r="D10" s="10" t="str">
        <f aca="false">IF(C10="","",MIN(C10*2.5,30))</f>
        <v/>
      </c>
      <c r="E10" s="8"/>
      <c r="F10" s="10" t="str">
        <f aca="false">IF(C10="","",D10-E10)</f>
        <v/>
      </c>
      <c r="G10" s="11" t="str">
        <f aca="false">IF(F10="","",IF(F10&lt;0,"Solde negatif",""))</f>
        <v/>
      </c>
    </row>
    <row r="11" customFormat="false" ht="15" hidden="false" customHeight="false" outlineLevel="0" collapsed="false">
      <c r="A11" s="8"/>
      <c r="B11" s="9"/>
      <c r="C11" s="8"/>
      <c r="D11" s="10" t="str">
        <f aca="false">IF(C11="","",MIN(C11*2.5,30))</f>
        <v/>
      </c>
      <c r="E11" s="8"/>
      <c r="F11" s="10" t="str">
        <f aca="false">IF(C11="","",D11-E11)</f>
        <v/>
      </c>
      <c r="G11" s="11" t="str">
        <f aca="false">IF(F11="","",IF(F11&lt;0,"Solde negatif",""))</f>
        <v/>
      </c>
    </row>
    <row r="12" customFormat="false" ht="15" hidden="false" customHeight="false" outlineLevel="0" collapsed="false">
      <c r="A12" s="8"/>
      <c r="B12" s="9"/>
      <c r="C12" s="8"/>
      <c r="D12" s="10" t="str">
        <f aca="false">IF(C12="","",MIN(C12*2.5,30))</f>
        <v/>
      </c>
      <c r="E12" s="8"/>
      <c r="F12" s="10" t="str">
        <f aca="false">IF(C12="","",D12-E12)</f>
        <v/>
      </c>
      <c r="G12" s="11" t="str">
        <f aca="false">IF(F12="","",IF(F12&lt;0,"Solde negatif",""))</f>
        <v/>
      </c>
    </row>
    <row r="13" customFormat="false" ht="15" hidden="false" customHeight="false" outlineLevel="0" collapsed="false">
      <c r="A13" s="8"/>
      <c r="B13" s="9"/>
      <c r="C13" s="8"/>
      <c r="D13" s="10" t="str">
        <f aca="false">IF(C13="","",MIN(C13*2.5,30))</f>
        <v/>
      </c>
      <c r="E13" s="8"/>
      <c r="F13" s="10" t="str">
        <f aca="false">IF(C13="","",D13-E13)</f>
        <v/>
      </c>
      <c r="G13" s="11" t="str">
        <f aca="false">IF(F13="","",IF(F13&lt;0,"Solde negatif",""))</f>
        <v/>
      </c>
    </row>
    <row r="14" customFormat="false" ht="15" hidden="false" customHeight="false" outlineLevel="0" collapsed="false">
      <c r="A14" s="8"/>
      <c r="B14" s="9"/>
      <c r="C14" s="8"/>
      <c r="D14" s="10" t="str">
        <f aca="false">IF(C14="","",MIN(C14*2.5,30))</f>
        <v/>
      </c>
      <c r="E14" s="8"/>
      <c r="F14" s="10" t="str">
        <f aca="false">IF(C14="","",D14-E14)</f>
        <v/>
      </c>
      <c r="G14" s="11" t="str">
        <f aca="false">IF(F14="","",IF(F14&lt;0,"Solde negatif",""))</f>
        <v/>
      </c>
    </row>
    <row r="15" customFormat="false" ht="15" hidden="false" customHeight="false" outlineLevel="0" collapsed="false">
      <c r="A15" s="8"/>
      <c r="B15" s="9"/>
      <c r="C15" s="8"/>
      <c r="D15" s="10" t="str">
        <f aca="false">IF(C15="","",MIN(C15*2.5,30))</f>
        <v/>
      </c>
      <c r="E15" s="8"/>
      <c r="F15" s="10" t="str">
        <f aca="false">IF(C15="","",D15-E15)</f>
        <v/>
      </c>
      <c r="G15" s="11" t="str">
        <f aca="false">IF(F15="","",IF(F15&lt;0,"Solde negatif",""))</f>
        <v/>
      </c>
    </row>
    <row r="16" customFormat="false" ht="15" hidden="false" customHeight="false" outlineLevel="0" collapsed="false">
      <c r="A16" s="8"/>
      <c r="B16" s="9"/>
      <c r="C16" s="8"/>
      <c r="D16" s="10" t="str">
        <f aca="false">IF(C16="","",MIN(C16*2.5,30))</f>
        <v/>
      </c>
      <c r="E16" s="8"/>
      <c r="F16" s="10" t="str">
        <f aca="false">IF(C16="","",D16-E16)</f>
        <v/>
      </c>
      <c r="G16" s="11" t="str">
        <f aca="false">IF(F16="","",IF(F16&lt;0,"Solde negatif",""))</f>
        <v/>
      </c>
    </row>
    <row r="17" customFormat="false" ht="15" hidden="false" customHeight="false" outlineLevel="0" collapsed="false">
      <c r="A17" s="8"/>
      <c r="B17" s="9"/>
      <c r="C17" s="8"/>
      <c r="D17" s="10" t="str">
        <f aca="false">IF(C17="","",MIN(C17*2.5,30))</f>
        <v/>
      </c>
      <c r="E17" s="8"/>
      <c r="F17" s="10" t="str">
        <f aca="false">IF(C17="","",D17-E17)</f>
        <v/>
      </c>
      <c r="G17" s="11" t="str">
        <f aca="false">IF(F17="","",IF(F17&lt;0,"Solde negatif",""))</f>
        <v/>
      </c>
    </row>
    <row r="18" customFormat="false" ht="15" hidden="false" customHeight="false" outlineLevel="0" collapsed="false">
      <c r="A18" s="8"/>
      <c r="B18" s="9"/>
      <c r="C18" s="8"/>
      <c r="D18" s="10" t="str">
        <f aca="false">IF(C18="","",MIN(C18*2.5,30))</f>
        <v/>
      </c>
      <c r="E18" s="8"/>
      <c r="F18" s="10" t="str">
        <f aca="false">IF(C18="","",D18-E18)</f>
        <v/>
      </c>
      <c r="G18" s="11" t="str">
        <f aca="false">IF(F18="","",IF(F18&lt;0,"Solde negatif",""))</f>
        <v/>
      </c>
    </row>
    <row r="19" customFormat="false" ht="15" hidden="false" customHeight="false" outlineLevel="0" collapsed="false">
      <c r="A19" s="8"/>
      <c r="B19" s="9"/>
      <c r="C19" s="8"/>
      <c r="D19" s="10" t="str">
        <f aca="false">IF(C19="","",MIN(C19*2.5,30))</f>
        <v/>
      </c>
      <c r="E19" s="8"/>
      <c r="F19" s="10" t="str">
        <f aca="false">IF(C19="","",D19-E19)</f>
        <v/>
      </c>
      <c r="G19" s="11" t="str">
        <f aca="false">IF(F19="","",IF(F19&lt;0,"Solde negatif",""))</f>
        <v/>
      </c>
    </row>
    <row r="20" customFormat="false" ht="15" hidden="false" customHeight="false" outlineLevel="0" collapsed="false">
      <c r="A20" s="8"/>
      <c r="B20" s="9"/>
      <c r="C20" s="8"/>
      <c r="D20" s="10" t="str">
        <f aca="false">IF(C20="","",MIN(C20*2.5,30))</f>
        <v/>
      </c>
      <c r="E20" s="8"/>
      <c r="F20" s="10" t="str">
        <f aca="false">IF(C20="","",D20-E20)</f>
        <v/>
      </c>
      <c r="G20" s="11" t="str">
        <f aca="false">IF(F20="","",IF(F20&lt;0,"Solde negatif",""))</f>
        <v/>
      </c>
    </row>
    <row r="21" customFormat="false" ht="15" hidden="false" customHeight="false" outlineLevel="0" collapsed="false">
      <c r="A21" s="8"/>
      <c r="B21" s="9"/>
      <c r="C21" s="8"/>
      <c r="D21" s="10" t="str">
        <f aca="false">IF(C21="","",MIN(C21*2.5,30))</f>
        <v/>
      </c>
      <c r="E21" s="8"/>
      <c r="F21" s="10" t="str">
        <f aca="false">IF(C21="","",D21-E21)</f>
        <v/>
      </c>
      <c r="G21" s="11" t="str">
        <f aca="false">IF(F21="","",IF(F21&lt;0,"Solde negatif",""))</f>
        <v/>
      </c>
    </row>
  </sheetData>
  <mergeCells count="3">
    <mergeCell ref="A1:G1"/>
    <mergeCell ref="A2:G2"/>
    <mergeCell ref="A3:G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33.75" hidden="false" customHeight="true" outlineLevel="0" collapsed="false">
      <c r="A1" s="12" t="s">
        <v>11</v>
      </c>
    </row>
    <row r="2" customFormat="false" ht="33.75" hidden="false" customHeight="true" outlineLevel="0" collapsed="false">
      <c r="A2" s="13" t="s">
        <v>12</v>
      </c>
    </row>
    <row r="3" customFormat="false" ht="7.5" hidden="false" customHeight="true" outlineLevel="0" collapsed="false">
      <c r="A3" s="13"/>
    </row>
    <row r="4" customFormat="false" ht="33.75" hidden="false" customHeight="true" outlineLevel="0" collapsed="false">
      <c r="A4" s="12" t="s">
        <v>13</v>
      </c>
    </row>
    <row r="5" customFormat="false" ht="33.75" hidden="false" customHeight="true" outlineLevel="0" collapsed="false">
      <c r="A5" s="13" t="s">
        <v>14</v>
      </c>
    </row>
    <row r="6" customFormat="false" ht="7.5" hidden="false" customHeight="true" outlineLevel="0" collapsed="false">
      <c r="A6" s="13"/>
    </row>
    <row r="7" customFormat="false" ht="33.75" hidden="false" customHeight="true" outlineLevel="0" collapsed="false">
      <c r="A7" s="12" t="s">
        <v>15</v>
      </c>
    </row>
    <row r="8" customFormat="false" ht="33.75" hidden="false" customHeight="true" outlineLevel="0" collapsed="false">
      <c r="A8" s="13" t="s">
        <v>16</v>
      </c>
    </row>
    <row r="9" customFormat="false" ht="7.5" hidden="false" customHeight="true" outlineLevel="0" collapsed="false">
      <c r="A9" s="13"/>
    </row>
    <row r="10" customFormat="false" ht="33.75" hidden="false" customHeight="true" outlineLevel="0" collapsed="false">
      <c r="A10" s="12" t="s">
        <v>17</v>
      </c>
    </row>
    <row r="11" customFormat="false" ht="33.75" hidden="false" customHeight="true" outlineLevel="0" collapsed="false">
      <c r="A11" s="13" t="s">
        <v>18</v>
      </c>
    </row>
    <row r="12" customFormat="false" ht="33.75" hidden="false" customHeight="true" outlineLevel="0" collapsed="false">
      <c r="A12" s="14" t="s">
        <v>19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LibreOffice/24.2.2.2$MacOSX_AARCH64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2026-07-12T02:12:06Z</dcterms:created>
  <dc:creator>openpyxl</dc:creator>
  <dc:description/>
  <dc:language>en-US</dc:language>
  <cp:lastModifiedBy/>
  <dcterms:modified xsi:type="dcterms:W3CDTF">2026-07-12T02:12:06Z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